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0490" windowHeight="762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<sst xmlns="http://schemas.openxmlformats.org/spreadsheetml/2006/main" count="356" uniqueCount="250">
  <si>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</si>
  <si>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</si>
  <si>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</si>
  <si>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</si>
  <si>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</si>
  <si>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</si>
  <si>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</si>
  <si>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</si>
  <si>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</si>
  <si>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</si>
  <si>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</si>
  <si>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</si>
  <si>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</si>
  <si>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</si>
  <si>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</si>
  <si>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</si>
  <si>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</si>
  <si>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</si>
  <si>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</si>
  <si>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</si>
  <si>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</si>
  <si>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</si>
  <si>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</si>
  <si>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</si>
  <si>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</si>
  <si>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</si>
  <si>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</si>
  <si>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</si>
  <si>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</si>
  <si>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</si>
  <si>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</si>
  <si>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</si>
  <si>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</si>
  <si>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</si>
  <si>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</si>
  <si>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</si>
  <si>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</si>
  <si>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</si>
  <si>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</si>
  <si>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</si>
  <si>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</si>
  <si>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</si>
  <si>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</si>
  <si>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</si>
  <si>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</si>
  <si>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</si>
  <si>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</si>
  <si>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</si>
  <si>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</si>
  <si>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</si>
  <si>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</si>
  <si>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</si>
  <si>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</si>
  <si>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</si>
  <si>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</si>
  <si>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</si>
  <si>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</si>
  <si>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</si>
  <si>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</si>
  <si>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</si>
  <si>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</si>
  <si>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</si>
  <si>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</si>
  <si>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</si>
  <si>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</si>
  <si>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</si>
  <si>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</si>
  <si>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</si>
  <si>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</si>
  <si>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</si>
  <si>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</si>
  <si>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</si>
  <si>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</si>
  <si>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</si>
  <si>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</si>
  <si>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</si>
  <si>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</si>
  <si>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</si>
  <si>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</si>
  <si>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</si>
  <si>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</si>
  <si>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</si>
  <si>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</si>
  <si>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</si>
  <si>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</si>
  <si>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</si>
  <si>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</si>
  <si>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</si>
  <si>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</si>
  <si>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</si>
  <si>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</si>
  <si>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</si>
  <si>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</si>
  <si>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</si>
  <si>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</si>
  <si>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</si>
  <si>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</si>
  <si>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</si>
  <si>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</si>
  <si>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</si>
  <si>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</si>
  <si>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</si>
  <si>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</si>
  <si>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</si>
  <si>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</si>
  <si>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</si>
  <si>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</si>
  <si>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</si>
  <si>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</si>
  <si>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</si>
  <si>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</si>
  <si>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</si>
  <si>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</si>
  <si>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</si>
  <si>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</si>
  <si>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</si>
  <si>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</si>
  <si>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</si>
  <si>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</si>
  <si>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</si>
  <si>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</si>
  <si>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</si>
  <si>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</si>
  <si>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</si>
  <si>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</si>
  <si>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</si>
  <si>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</si>
  <si>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</si>
  <si>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</si>
  <si>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</si>
  <si>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</si>
  <si>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</si>
  <si>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</si>
  <si>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</si>
  <si>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</si>
  <si>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</si>
  <si>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</si>
  <si>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</si>
  <si>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</si>
  <si>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</si>
  <si>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</si>
  <si>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</si>
  <si>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</si>
  <si>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</si>
  <si>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</si>
  <si>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</si>
  <si>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</si>
  <si>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</si>
  <si>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</si>
  <si>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</si>
  <si>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</si>
  <si>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</si>
  <si>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</si>
  <si>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</si>
  <si>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</si>
  <si>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</si>
  <si>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</si>
  <si>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</si>
  <si>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</si>
  <si>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</si>
  <si>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</si>
  <si>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</si>
  <si>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</si>
  <si>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</si>
  <si>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</si>
  <si>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</si>
  <si>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</si>
  <si>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</si>
  <si>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</si>
  <si>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</si>
  <si>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</si>
  <si>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</si>
  <si>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</si>
  <si>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</si>
  <si>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</si>
  <si>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</si>
  <si>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</si>
  <si>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</si>
  <si>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</si>
  <si>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</si>
  <si>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</si>
  <si>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</si>
  <si>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</si>
  <si>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</si>
  <si>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</si>
  <si>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</si>
  <si>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</si>
  <si>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</si>
  <si>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</si>
  <si>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</si>
  <si>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</si>
  <si>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</si>
  <si>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</si>
  <si>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</si>
  <si>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</si>
  <si>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</si>
  <si>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</si>
  <si>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</si>
  <si>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</si>
  <si>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</si>
  <si>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</si>
  <si>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</si>
  <si>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</si>
  <si>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</si>
  <si>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</si>
  <si>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</si>
  <si>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</si>
  <si>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</si>
  <si>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</si>
  <si>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</si>
  <si>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</si>
  <si>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</si>
  <si>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</si>
  <si>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</si>
  <si>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</si>
  <si>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</si>
  <si>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</si>
  <si>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</si>
  <si>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</si>
  <si>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</si>
  <si>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</si>
  <si>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</si>
  <si>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</si>
  <si>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</si>
  <si>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</si>
  <si>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</si>
  <si>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</si>
  <si>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</si>
  <si>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</si>
  <si>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</si>
  <si>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</si>
  <si>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</si>
  <si>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</si>
  <si>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</si>
  <si>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</si>
  <si>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</si>
  <si>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</si>
  <si>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</si>
  <si>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</si>
  <si>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</si>
  <si>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</si>
  <si>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</si>
  <si>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</si>
  <si>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</si>
  <si>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</si>
  <si>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</si>
  <si>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</si>
  <si>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</si>
  <si>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da</t>
  </si>
  <si>
    <t>DA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</si>
</sst>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53" applyFont="1" applyAlignment="1">
      <alignment horizontal="left"/>
    </xf>
    <xf numFmtId="0" fontId="67" fillId="0" borderId="0" xfId="0" applyFont="1" applyAlignment="1">
      <alignment horizontal="left" wrapText="1"/>
    </xf>
    <xf numFmtId="9" fontId="34" fillId="0" borderId="0" xfId="57" applyNumberFormat="1" applyFont="1" applyAlignment="1">
      <alignment horizontal="left"/>
      <protection/>
    </xf>
    <xf numFmtId="0" fontId="67" fillId="0" borderId="0" xfId="0" applyFont="1" applyAlignment="1">
      <alignment horizontal="left" vertical="center" wrapText="1"/>
    </xf>
    <xf numFmtId="0" fontId="34" fillId="0" borderId="0" xfId="57" applyFont="1" applyAlignment="1">
      <alignment horizontal="left" wrapText="1"/>
      <protection/>
    </xf>
    <xf numFmtId="0" fontId="34" fillId="0" borderId="0" xfId="57"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33">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101" activePane="bottomLeft" state="frozen"/>
      <selection pane="topLeft" activeCell="A1" sqref="A1"/>
      <selection pane="bottomLeft" activeCell="C15" sqref="C1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4" t="s">
        <v>32</v>
      </c>
      <c r="C22" s="105"/>
      <c r="F22" s="32">
        <f>+VALUE(A57)</f>
        <v>1</v>
      </c>
    </row>
    <row r="23" spans="1:6" ht="30">
      <c r="A23" s="15" t="s">
        <v>34</v>
      </c>
      <c r="B23" s="10" t="s">
        <v>36</v>
      </c>
      <c r="C23" s="79" t="s">
        <v>5</v>
      </c>
      <c r="F23" s="32">
        <f>+VALUE(A65)</f>
        <v>1</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5">
      <c r="A27" s="29" t="s">
        <v>39</v>
      </c>
      <c r="B27" s="115" t="s">
        <v>40</v>
      </c>
      <c r="C27" s="116"/>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248</v>
      </c>
    </row>
    <row r="45" spans="1:3" ht="30">
      <c r="A45" s="15" t="s">
        <v>70</v>
      </c>
      <c r="B45" s="10" t="s">
        <v>225</v>
      </c>
      <c r="C45" s="79" t="s">
        <v>249</v>
      </c>
    </row>
    <row r="46" spans="1:3" ht="30">
      <c r="A46" s="15" t="s">
        <v>71</v>
      </c>
      <c r="B46" s="10" t="s">
        <v>226</v>
      </c>
      <c r="C46" s="79" t="s">
        <v>249</v>
      </c>
    </row>
    <row r="47" spans="1:3" ht="30">
      <c r="A47" s="15" t="s">
        <v>72</v>
      </c>
      <c r="B47" s="10" t="s">
        <v>60</v>
      </c>
      <c r="C47" s="79" t="s">
        <v>249</v>
      </c>
    </row>
    <row r="48" spans="1:3" ht="30">
      <c r="A48" s="15" t="s">
        <v>73</v>
      </c>
      <c r="B48" s="10" t="s">
        <v>61</v>
      </c>
      <c r="C48" s="79" t="s">
        <v>249</v>
      </c>
    </row>
    <row r="49" spans="1:3" ht="30">
      <c r="A49" s="15" t="s">
        <v>74</v>
      </c>
      <c r="B49" s="10" t="s">
        <v>230</v>
      </c>
      <c r="C49" s="79" t="s">
        <v>249</v>
      </c>
    </row>
    <row r="50" spans="1:3" ht="30">
      <c r="A50" s="15" t="s">
        <v>75</v>
      </c>
      <c r="B50" s="10" t="s">
        <v>62</v>
      </c>
      <c r="C50" s="79" t="s">
        <v>249</v>
      </c>
    </row>
    <row r="51" spans="1:3" ht="24.75" customHeight="1">
      <c r="A51" s="101">
        <f>_xlfn.IFERROR((COUNTIF(C38:C50,"Da")+(COUNTIF(C38:C50,"Djelomično")/2))/((COUNTIF(C38:C50,"Da")+COUNTIF(C38:C50,"Ne")+COUNTIF(C38:C50,"Djelomično"))),"Nije primjenjivo")</f>
        <v>1</v>
      </c>
      <c r="B51" s="102"/>
      <c r="C51" s="103"/>
    </row>
    <row r="52" spans="1:3" ht="15">
      <c r="A52" s="29" t="s">
        <v>76</v>
      </c>
      <c r="B52" s="115" t="s">
        <v>77</v>
      </c>
      <c r="C52" s="116"/>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5</v>
      </c>
    </row>
    <row r="60" spans="1:3" ht="30">
      <c r="A60" s="15" t="s">
        <v>94</v>
      </c>
      <c r="B60" s="10" t="s">
        <v>88</v>
      </c>
      <c r="C60" s="79" t="s">
        <v>5</v>
      </c>
    </row>
    <row r="61" spans="1:3" ht="30">
      <c r="A61" s="15" t="s">
        <v>95</v>
      </c>
      <c r="B61" s="10" t="s">
        <v>89</v>
      </c>
      <c r="C61" s="79" t="s">
        <v>5</v>
      </c>
    </row>
    <row r="62" spans="1:3" ht="15">
      <c r="A62" s="15" t="s">
        <v>96</v>
      </c>
      <c r="B62" s="10" t="s">
        <v>90</v>
      </c>
      <c r="C62" s="79" t="s">
        <v>5</v>
      </c>
    </row>
    <row r="63" spans="1:3" ht="15">
      <c r="A63" s="15" t="s">
        <v>97</v>
      </c>
      <c r="B63" s="10" t="s">
        <v>91</v>
      </c>
      <c r="C63" s="79" t="s">
        <v>5</v>
      </c>
    </row>
    <row r="64" spans="1:3" ht="45">
      <c r="A64" s="15" t="s">
        <v>98</v>
      </c>
      <c r="B64" s="10" t="s">
        <v>92</v>
      </c>
      <c r="C64" s="79" t="s">
        <v>5</v>
      </c>
    </row>
    <row r="65" spans="1:3" ht="24.75" customHeight="1">
      <c r="A65" s="101">
        <f>_xlfn.IFERROR((COUNTIF(C59:C64,"Da")+(COUNTIF(C59:C64,"Djelomično")/2))/((COUNTIF(C59:C64,"Da")+COUNTIF(C59:C64,"Ne")+COUNTIF(C59:C64,"Djelomično"))),"Nije primjenjivo")</f>
        <v>1</v>
      </c>
      <c r="B65" s="102"/>
      <c r="C65" s="103"/>
    </row>
    <row r="66" spans="1:3" ht="15">
      <c r="A66" s="29" t="s">
        <v>100</v>
      </c>
      <c r="B66" s="115" t="s">
        <v>123</v>
      </c>
      <c r="C66" s="116"/>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5</v>
      </c>
    </row>
    <row r="100" spans="1:3" ht="30">
      <c r="A100" s="15" t="s">
        <v>169</v>
      </c>
      <c r="B100" s="10" t="s">
        <v>160</v>
      </c>
      <c r="C100" s="79" t="s">
        <v>5</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1</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C95">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1</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1</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Windows User</cp:lastModifiedBy>
  <cp:lastPrinted>2019-12-05T14:42:35Z</cp:lastPrinted>
  <dcterms:created xsi:type="dcterms:W3CDTF">2012-05-21T15:07:27Z</dcterms:created>
  <dcterms:modified xsi:type="dcterms:W3CDTF">2023-08-02T11:32:08Z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